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3"/>
  </bookViews>
  <sheets>
    <sheet name="Balans 2011" sheetId="1" r:id="rId1"/>
    <sheet name="Balans 2012" sheetId="2" r:id="rId2"/>
    <sheet name="Balans 2013 " sheetId="3" r:id="rId3"/>
    <sheet name="Balans 2014" sheetId="4" r:id="rId4"/>
  </sheets>
  <definedNames/>
  <calcPr fullCalcOnLoad="1"/>
</workbook>
</file>

<file path=xl/sharedStrings.xml><?xml version="1.0" encoding="utf-8"?>
<sst xmlns="http://schemas.openxmlformats.org/spreadsheetml/2006/main" count="122" uniqueCount="35">
  <si>
    <t>Debet</t>
  </si>
  <si>
    <t>Credit</t>
  </si>
  <si>
    <t>Debiteuren</t>
  </si>
  <si>
    <t>Eigen Vermogen</t>
  </si>
  <si>
    <t>Liquide Middelen</t>
  </si>
  <si>
    <t>Totaal:</t>
  </si>
  <si>
    <t xml:space="preserve"> </t>
  </si>
  <si>
    <t>Rente</t>
  </si>
  <si>
    <t>Girorekening</t>
  </si>
  <si>
    <t>Zakelijke Spaarrekening</t>
  </si>
  <si>
    <t>Averorekening</t>
  </si>
  <si>
    <t>Kas Koetshuis</t>
  </si>
  <si>
    <t>Girorekening Koetshuis</t>
  </si>
  <si>
    <t>Voorziening Groot Onderhoud</t>
  </si>
  <si>
    <t>Zakelijke spaarekening</t>
  </si>
  <si>
    <t>Afschrijving/reservering Verbouwing</t>
  </si>
  <si>
    <t>Balans 2011 Vogelwerkgroep</t>
  </si>
  <si>
    <t>liquide middelen 31-12-2011</t>
  </si>
  <si>
    <t>Subsidie zwaluwtil</t>
  </si>
  <si>
    <t>Balans 2011 Koetshuis</t>
  </si>
  <si>
    <t>Balans 2012 Koetshuis</t>
  </si>
  <si>
    <t>Crediteur VWG</t>
  </si>
  <si>
    <t>Debiteuren Koetshuis</t>
  </si>
  <si>
    <t>Balans 2013 Vogelwerkgroep Midden-Brabant</t>
  </si>
  <si>
    <t>liquide middelen 31-12-2013</t>
  </si>
  <si>
    <t>Reservering onderhoud zwaluwtil</t>
  </si>
  <si>
    <t>Balans 2012 Vogelwerkgroep Midden-Brabant</t>
  </si>
  <si>
    <t>Reservering aanplant zwaluwtil</t>
  </si>
  <si>
    <t>liquide middelen 31-12-2012</t>
  </si>
  <si>
    <t>Balans 2013 Koetshuis</t>
  </si>
  <si>
    <t>Balans 2014 Vogelwerkgroep Midden-Brabant</t>
  </si>
  <si>
    <t>Balans 2014 Koetshuis</t>
  </si>
  <si>
    <t>Kas bar Koetshuis</t>
  </si>
  <si>
    <t>liquide middelen 31-12-2014</t>
  </si>
  <si>
    <t>reservering groot onderhoud 2014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</si>
</sst>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44" applyNumberFormat="1" applyFont="1" applyBorder="1" applyAlignment="1">
      <alignment/>
    </xf>
    <xf numFmtId="2" fontId="2" fillId="0" borderId="10" xfId="44" applyNumberFormat="1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2" fontId="3" fillId="0" borderId="12" xfId="44" applyNumberFormat="1" applyFont="1" applyBorder="1" applyAlignment="1">
      <alignment/>
    </xf>
    <xf numFmtId="2" fontId="3" fillId="0" borderId="13" xfId="44" applyNumberFormat="1" applyFont="1" applyBorder="1" applyAlignment="1">
      <alignment horizontal="right"/>
    </xf>
    <xf numFmtId="2" fontId="3" fillId="0" borderId="14" xfId="44" applyNumberFormat="1" applyFont="1" applyBorder="1" applyAlignment="1">
      <alignment/>
    </xf>
    <xf numFmtId="2" fontId="3" fillId="0" borderId="15" xfId="44" applyNumberFormat="1" applyFont="1" applyBorder="1" applyAlignment="1">
      <alignment horizontal="right"/>
    </xf>
    <xf numFmtId="2" fontId="2" fillId="0" borderId="10" xfId="44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44" applyNumberFormat="1" applyFont="1" applyAlignment="1">
      <alignment/>
    </xf>
    <xf numFmtId="2" fontId="3" fillId="0" borderId="0" xfId="44" applyNumberFormat="1" applyFont="1" applyAlignment="1">
      <alignment horizontal="right"/>
    </xf>
    <xf numFmtId="2" fontId="3" fillId="0" borderId="16" xfId="0" applyNumberFormat="1" applyFont="1" applyBorder="1" applyAlignment="1">
      <alignment/>
    </xf>
    <xf numFmtId="2" fontId="3" fillId="0" borderId="17" xfId="44" applyNumberFormat="1" applyFont="1" applyBorder="1" applyAlignment="1">
      <alignment/>
    </xf>
    <xf numFmtId="2" fontId="3" fillId="0" borderId="18" xfId="44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14" xfId="44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4" fillId="0" borderId="10" xfId="44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44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1" xfId="44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44" applyNumberFormat="1" applyFont="1" applyAlignment="1">
      <alignment/>
    </xf>
    <xf numFmtId="2" fontId="5" fillId="0" borderId="10" xfId="44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7" xfId="44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  <xf numFmtId="0" fontId="39" fillId="0" borderId="12" xfId="0" applyFont="1" applyBorder="1" applyAlignment="1">
      <alignment/>
    </xf>
    <xf numFmtId="2" fontId="5" fillId="0" borderId="22" xfId="44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44" fontId="5" fillId="0" borderId="10" xfId="0" applyNumberFormat="1" applyFont="1" applyBorder="1" applyAlignment="1">
      <alignment/>
    </xf>
    <xf numFmtId="44" fontId="4" fillId="0" borderId="12" xfId="44" applyNumberFormat="1" applyFont="1" applyBorder="1" applyAlignment="1">
      <alignment/>
    </xf>
    <xf numFmtId="44" fontId="4" fillId="0" borderId="21" xfId="44" applyNumberFormat="1" applyFont="1" applyBorder="1" applyAlignment="1">
      <alignment/>
    </xf>
    <xf numFmtId="44" fontId="5" fillId="0" borderId="10" xfId="44" applyNumberFormat="1" applyFont="1" applyBorder="1" applyAlignment="1">
      <alignment/>
    </xf>
    <xf numFmtId="44" fontId="4" fillId="0" borderId="0" xfId="44" applyNumberFormat="1" applyFont="1" applyAlignment="1">
      <alignment/>
    </xf>
    <xf numFmtId="44" fontId="0" fillId="0" borderId="0" xfId="0" applyNumberFormat="1" applyFont="1" applyAlignment="1">
      <alignment/>
    </xf>
    <xf numFmtId="44" fontId="5" fillId="0" borderId="10" xfId="44" applyNumberFormat="1" applyFont="1" applyBorder="1" applyAlignment="1">
      <alignment horizontal="right"/>
    </xf>
    <xf numFmtId="44" fontId="4" fillId="0" borderId="13" xfId="44" applyNumberFormat="1" applyFont="1" applyBorder="1" applyAlignment="1">
      <alignment horizontal="right"/>
    </xf>
    <xf numFmtId="44" fontId="4" fillId="0" borderId="0" xfId="44" applyNumberFormat="1" applyFont="1" applyAlignment="1">
      <alignment horizontal="right"/>
    </xf>
    <xf numFmtId="44" fontId="4" fillId="0" borderId="18" xfId="44" applyNumberFormat="1" applyFont="1" applyBorder="1" applyAlignment="1">
      <alignment horizontal="right"/>
    </xf>
    <xf numFmtId="44" fontId="39" fillId="0" borderId="12" xfId="0" applyNumberFormat="1" applyFont="1" applyBorder="1" applyAlignment="1">
      <alignment/>
    </xf>
    <xf numFmtId="44" fontId="5" fillId="0" borderId="22" xfId="44" applyNumberFormat="1" applyFont="1" applyBorder="1" applyAlignment="1">
      <alignment horizontal="right"/>
    </xf>
    <xf numFmtId="2" fontId="5" fillId="0" borderId="10" xfId="44" applyNumberFormat="1" applyFont="1" applyBorder="1" applyAlignment="1">
      <alignment horizontal="right"/>
    </xf>
    <xf numFmtId="2" fontId="4" fillId="0" borderId="13" xfId="44" applyNumberFormat="1" applyFont="1" applyBorder="1" applyAlignment="1">
      <alignment horizontal="right"/>
    </xf>
    <xf numFmtId="2" fontId="4" fillId="0" borderId="23" xfId="44" applyNumberFormat="1" applyFont="1" applyBorder="1" applyAlignment="1">
      <alignment horizontal="right"/>
    </xf>
    <xf numFmtId="2" fontId="4" fillId="0" borderId="0" xfId="44" applyNumberFormat="1" applyFont="1" applyAlignment="1">
      <alignment horizontal="right"/>
    </xf>
    <xf numFmtId="2" fontId="4" fillId="0" borderId="18" xfId="44" applyNumberFormat="1" applyFont="1" applyBorder="1" applyAlignment="1">
      <alignment horizontal="right"/>
    </xf>
    <xf numFmtId="2" fontId="4" fillId="0" borderId="14" xfId="44" applyNumberFormat="1" applyFont="1" applyFill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39" fillId="0" borderId="12" xfId="0" applyNumberFormat="1" applyFont="1" applyBorder="1" applyAlignment="1">
      <alignment/>
    </xf>
    <xf numFmtId="2" fontId="5" fillId="0" borderId="22" xfId="44" applyNumberFormat="1" applyFont="1" applyBorder="1" applyAlignment="1">
      <alignment horizontal="right"/>
    </xf>
    <xf numFmtId="44" fontId="4" fillId="33" borderId="17" xfId="44" applyNumberFormat="1" applyFont="1" applyFill="1" applyBorder="1" applyAlignment="1">
      <alignment/>
    </xf>
    <xf numFmtId="44" fontId="4" fillId="33" borderId="12" xfId="44" applyNumberFormat="1" applyFont="1" applyFill="1" applyBorder="1" applyAlignment="1">
      <alignment/>
    </xf>
    <xf numFmtId="44" fontId="4" fillId="33" borderId="14" xfId="44" applyNumberFormat="1" applyFont="1" applyFill="1" applyBorder="1" applyAlignment="1">
      <alignment/>
    </xf>
    <xf numFmtId="44" fontId="5" fillId="33" borderId="10" xfId="44" applyNumberFormat="1" applyFont="1" applyFill="1" applyBorder="1" applyAlignment="1">
      <alignment/>
    </xf>
    <xf numFmtId="44" fontId="4" fillId="33" borderId="13" xfId="44" applyNumberFormat="1" applyFont="1" applyFill="1" applyBorder="1" applyAlignment="1">
      <alignment horizontal="right"/>
    </xf>
    <xf numFmtId="44" fontId="4" fillId="33" borderId="23" xfId="44" applyNumberFormat="1" applyFont="1" applyFill="1" applyBorder="1" applyAlignment="1">
      <alignment horizontal="right"/>
    </xf>
    <xf numFmtId="44" fontId="4" fillId="33" borderId="13" xfId="0" applyNumberFormat="1" applyFont="1" applyFill="1" applyBorder="1" applyAlignment="1">
      <alignment/>
    </xf>
    <xf numFmtId="44" fontId="4" fillId="33" borderId="15" xfId="0" applyNumberFormat="1" applyFont="1" applyFill="1" applyBorder="1" applyAlignment="1">
      <alignment/>
    </xf>
    <xf numFmtId="44" fontId="5" fillId="33" borderId="10" xfId="44" applyNumberFormat="1" applyFont="1" applyFill="1" applyBorder="1" applyAlignment="1">
      <alignment horizontal="right"/>
    </xf>
    <xf numFmtId="44" fontId="4" fillId="33" borderId="17" xfId="0" applyNumberFormat="1" applyFont="1" applyFill="1" applyBorder="1" applyAlignment="1">
      <alignment/>
    </xf>
    <xf numFmtId="44" fontId="4" fillId="33" borderId="12" xfId="0" applyNumberFormat="1" applyFont="1" applyFill="1" applyBorder="1" applyAlignment="1">
      <alignment/>
    </xf>
    <xf numFmtId="2" fontId="2" fillId="0" borderId="24" xfId="0" applyNumberFormat="1" applyFont="1" applyBorder="1" applyAlignment="1">
      <alignment horizontal="center" vertical="top"/>
    </xf>
    <xf numFmtId="2" fontId="2" fillId="0" borderId="25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center" vertical="top"/>
    </xf>
    <xf numFmtId="2" fontId="2" fillId="0" borderId="27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28" xfId="0" applyNumberFormat="1" applyFont="1" applyBorder="1" applyAlignment="1">
      <alignment horizontal="center" vertical="top"/>
    </xf>
    <xf numFmtId="2" fontId="5" fillId="0" borderId="24" xfId="0" applyNumberFormat="1" applyFont="1" applyBorder="1" applyAlignment="1">
      <alignment horizontal="center" vertical="top"/>
    </xf>
    <xf numFmtId="2" fontId="5" fillId="0" borderId="25" xfId="0" applyNumberFormat="1" applyFont="1" applyBorder="1" applyAlignment="1">
      <alignment horizontal="center" vertical="top"/>
    </xf>
    <xf numFmtId="2" fontId="5" fillId="0" borderId="26" xfId="0" applyNumberFormat="1" applyFont="1" applyBorder="1" applyAlignment="1">
      <alignment horizontal="center" vertical="top"/>
    </xf>
    <xf numFmtId="2" fontId="5" fillId="0" borderId="27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2" fontId="5" fillId="0" borderId="28" xfId="0" applyNumberFormat="1" applyFont="1" applyBorder="1" applyAlignment="1">
      <alignment horizontal="center" vertical="top"/>
    </xf>
    <xf numFmtId="2" fontId="5" fillId="0" borderId="24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9" sqref="A19:D20"/>
    </sheetView>
  </sheetViews>
  <sheetFormatPr defaultColWidth="9.140625" defaultRowHeight="15"/>
  <cols>
    <col min="1" max="1" width="31.8515625" style="0" customWidth="1"/>
    <col min="2" max="2" width="10.8515625" style="0" bestFit="1" customWidth="1"/>
    <col min="3" max="3" width="37.57421875" style="0" bestFit="1" customWidth="1"/>
    <col min="4" max="4" width="10.8515625" style="0" bestFit="1" customWidth="1"/>
  </cols>
  <sheetData>
    <row r="1" spans="1:4" ht="15">
      <c r="A1" s="76" t="s">
        <v>16</v>
      </c>
      <c r="B1" s="77"/>
      <c r="C1" s="77"/>
      <c r="D1" s="78"/>
    </row>
    <row r="2" spans="1:4" ht="15.75" thickBot="1">
      <c r="A2" s="79"/>
      <c r="B2" s="80"/>
      <c r="C2" s="80"/>
      <c r="D2" s="81"/>
    </row>
    <row r="3" spans="1:4" ht="16.5" thickBot="1">
      <c r="A3" s="1"/>
      <c r="B3" s="2" t="s">
        <v>0</v>
      </c>
      <c r="C3" s="3"/>
      <c r="D3" s="4" t="s">
        <v>1</v>
      </c>
    </row>
    <row r="4" spans="1:4" ht="15.75">
      <c r="A4" s="5" t="s">
        <v>2</v>
      </c>
      <c r="B4" s="6">
        <v>0</v>
      </c>
      <c r="C4" s="6" t="s">
        <v>3</v>
      </c>
      <c r="D4" s="7">
        <f>B6-D5</f>
        <v>10130.39</v>
      </c>
    </row>
    <row r="5" spans="1:4" ht="16.5" thickBot="1">
      <c r="A5" s="5" t="s">
        <v>4</v>
      </c>
      <c r="B5" s="6">
        <f>B14</f>
        <v>15826.249999999998</v>
      </c>
      <c r="C5" s="8" t="s">
        <v>18</v>
      </c>
      <c r="D5" s="9">
        <v>5695.86</v>
      </c>
    </row>
    <row r="6" spans="1:4" ht="16.5" thickBot="1">
      <c r="A6" s="2" t="s">
        <v>5</v>
      </c>
      <c r="B6" s="10">
        <f>SUM(B4:B5)</f>
        <v>15826.249999999998</v>
      </c>
      <c r="C6" s="10" t="s">
        <v>5</v>
      </c>
      <c r="D6" s="4">
        <f>SUM(D4:D5)</f>
        <v>15826.25</v>
      </c>
    </row>
    <row r="7" spans="1:4" ht="15.75">
      <c r="A7" s="11"/>
      <c r="B7" s="12"/>
      <c r="C7" s="12"/>
      <c r="D7" s="13"/>
    </row>
    <row r="8" spans="1:4" ht="16.5" thickBot="1">
      <c r="A8" s="11"/>
      <c r="B8" s="12" t="s">
        <v>6</v>
      </c>
      <c r="C8" s="12"/>
      <c r="D8" s="13"/>
    </row>
    <row r="9" spans="1:4" ht="16.5" thickBot="1">
      <c r="A9" s="2" t="s">
        <v>17</v>
      </c>
      <c r="B9" s="10"/>
      <c r="C9" s="10" t="s">
        <v>7</v>
      </c>
      <c r="D9" s="4"/>
    </row>
    <row r="10" spans="1:4" ht="15.75">
      <c r="A10" s="14" t="s">
        <v>8</v>
      </c>
      <c r="B10" s="15">
        <v>405.22</v>
      </c>
      <c r="C10" s="15"/>
      <c r="D10" s="16"/>
    </row>
    <row r="11" spans="1:4" ht="15.75">
      <c r="A11" s="5" t="s">
        <v>9</v>
      </c>
      <c r="B11" s="6">
        <v>9138.38</v>
      </c>
      <c r="C11" s="6"/>
      <c r="D11" s="17">
        <v>60.67</v>
      </c>
    </row>
    <row r="12" spans="1:4" ht="15.75">
      <c r="A12" s="5" t="s">
        <v>10</v>
      </c>
      <c r="B12" s="6">
        <v>6182.65</v>
      </c>
      <c r="C12" s="6" t="s">
        <v>6</v>
      </c>
      <c r="D12" s="17">
        <v>97.37</v>
      </c>
    </row>
    <row r="13" spans="1:4" ht="16.5" thickBot="1">
      <c r="A13" s="18" t="s">
        <v>11</v>
      </c>
      <c r="B13" s="19">
        <v>100</v>
      </c>
      <c r="C13" s="8"/>
      <c r="D13" s="20"/>
    </row>
    <row r="14" spans="1:4" ht="16.5" thickBot="1">
      <c r="A14" s="2" t="s">
        <v>5</v>
      </c>
      <c r="B14" s="10">
        <f>SUM(B10:B13)</f>
        <v>15826.249999999998</v>
      </c>
      <c r="C14" s="10" t="s">
        <v>5</v>
      </c>
      <c r="D14" s="4">
        <f>SUM(D11:D12)</f>
        <v>158.04000000000002</v>
      </c>
    </row>
    <row r="15" spans="1:4" ht="15.75">
      <c r="A15" s="11"/>
      <c r="B15" s="12"/>
      <c r="C15" s="12"/>
      <c r="D15" s="13"/>
    </row>
    <row r="19" spans="1:4" ht="15">
      <c r="A19" s="76" t="s">
        <v>19</v>
      </c>
      <c r="B19" s="77"/>
      <c r="C19" s="77"/>
      <c r="D19" s="78"/>
    </row>
    <row r="20" spans="1:4" ht="15.75" thickBot="1">
      <c r="A20" s="79"/>
      <c r="B20" s="80"/>
      <c r="C20" s="80"/>
      <c r="D20" s="81"/>
    </row>
    <row r="21" spans="1:4" ht="16.5" thickBot="1">
      <c r="A21" s="1"/>
      <c r="B21" s="2" t="s">
        <v>0</v>
      </c>
      <c r="C21" s="3" t="s">
        <v>6</v>
      </c>
      <c r="D21" s="4" t="s">
        <v>1</v>
      </c>
    </row>
    <row r="22" spans="1:4" ht="15.75">
      <c r="A22" s="14" t="s">
        <v>12</v>
      </c>
      <c r="B22" s="21">
        <v>2065.31</v>
      </c>
      <c r="C22" s="6" t="s">
        <v>13</v>
      </c>
      <c r="D22" s="7">
        <f>D25-D23</f>
        <v>20929.93</v>
      </c>
    </row>
    <row r="23" spans="1:4" ht="15.75">
      <c r="A23" s="5" t="s">
        <v>14</v>
      </c>
      <c r="B23" s="22">
        <v>22072.6</v>
      </c>
      <c r="C23" s="6" t="s">
        <v>15</v>
      </c>
      <c r="D23" s="7">
        <v>3630</v>
      </c>
    </row>
    <row r="24" spans="1:2" ht="16.5" thickBot="1">
      <c r="A24" s="5" t="s">
        <v>2</v>
      </c>
      <c r="B24" s="6">
        <v>422.02</v>
      </c>
    </row>
    <row r="25" spans="1:4" ht="16.5" thickBot="1">
      <c r="A25" s="2" t="s">
        <v>5</v>
      </c>
      <c r="B25" s="10">
        <f>SUM(B22:B24)</f>
        <v>24559.93</v>
      </c>
      <c r="C25" s="10" t="s">
        <v>5</v>
      </c>
      <c r="D25" s="4">
        <f>B25</f>
        <v>24559.93</v>
      </c>
    </row>
    <row r="26" spans="1:4" ht="15.75">
      <c r="A26" s="11"/>
      <c r="B26" s="12" t="s">
        <v>6</v>
      </c>
      <c r="C26" s="12"/>
      <c r="D26" s="13"/>
    </row>
  </sheetData>
  <sheetProtection/>
  <mergeCells count="2">
    <mergeCell ref="A1:D2"/>
    <mergeCell ref="A19:D2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D23"/>
    </sheetView>
  </sheetViews>
  <sheetFormatPr defaultColWidth="9.140625" defaultRowHeight="15"/>
  <cols>
    <col min="1" max="1" width="29.421875" style="23" bestFit="1" customWidth="1"/>
    <col min="2" max="2" width="13.140625" style="47" bestFit="1" customWidth="1"/>
    <col min="3" max="3" width="34.8515625" style="23" bestFit="1" customWidth="1"/>
    <col min="4" max="4" width="13.140625" style="47" bestFit="1" customWidth="1"/>
    <col min="5" max="16384" width="9.140625" style="23" customWidth="1"/>
  </cols>
  <sheetData>
    <row r="1" spans="1:4" ht="15">
      <c r="A1" s="82" t="s">
        <v>26</v>
      </c>
      <c r="B1" s="83"/>
      <c r="C1" s="83"/>
      <c r="D1" s="84"/>
    </row>
    <row r="2" spans="1:4" ht="15.75" thickBot="1">
      <c r="A2" s="85"/>
      <c r="B2" s="86"/>
      <c r="C2" s="86"/>
      <c r="D2" s="87"/>
    </row>
    <row r="3" spans="1:4" ht="15.75" thickBot="1">
      <c r="A3" s="24"/>
      <c r="B3" s="25" t="s">
        <v>0</v>
      </c>
      <c r="C3" s="26"/>
      <c r="D3" s="54" t="s">
        <v>1</v>
      </c>
    </row>
    <row r="4" spans="1:4" ht="15">
      <c r="A4" s="27" t="s">
        <v>22</v>
      </c>
      <c r="B4" s="28">
        <v>1911</v>
      </c>
      <c r="C4" s="28" t="s">
        <v>3</v>
      </c>
      <c r="D4" s="55">
        <f>B6-D5</f>
        <v>11173.68</v>
      </c>
    </row>
    <row r="5" spans="1:6" ht="15.75" thickBot="1">
      <c r="A5" s="29" t="s">
        <v>4</v>
      </c>
      <c r="B5" s="30">
        <f>B14</f>
        <v>11367.34</v>
      </c>
      <c r="C5" s="30" t="s">
        <v>27</v>
      </c>
      <c r="D5" s="56">
        <v>2104.66</v>
      </c>
      <c r="F5" s="31"/>
    </row>
    <row r="6" spans="1:4" ht="15.75" thickBot="1">
      <c r="A6" s="25" t="s">
        <v>5</v>
      </c>
      <c r="B6" s="34">
        <f>SUM(B4:B5)</f>
        <v>13278.34</v>
      </c>
      <c r="C6" s="34" t="s">
        <v>5</v>
      </c>
      <c r="D6" s="54">
        <f>SUM(D4:D5)</f>
        <v>13278.34</v>
      </c>
    </row>
    <row r="7" spans="1:4" ht="15">
      <c r="A7" s="32"/>
      <c r="B7" s="33"/>
      <c r="C7" s="33"/>
      <c r="D7" s="57"/>
    </row>
    <row r="8" spans="1:4" ht="15.75" thickBot="1">
      <c r="A8" s="32"/>
      <c r="B8" s="33" t="s">
        <v>6</v>
      </c>
      <c r="C8" s="33"/>
      <c r="D8" s="57"/>
    </row>
    <row r="9" spans="1:4" ht="15.75" thickBot="1">
      <c r="A9" s="25" t="s">
        <v>28</v>
      </c>
      <c r="B9" s="34"/>
      <c r="C9" s="34" t="s">
        <v>7</v>
      </c>
      <c r="D9" s="54"/>
    </row>
    <row r="10" spans="1:4" ht="15">
      <c r="A10" s="35" t="s">
        <v>8</v>
      </c>
      <c r="B10" s="36">
        <v>1019.94</v>
      </c>
      <c r="C10" s="36"/>
      <c r="D10" s="58"/>
    </row>
    <row r="11" spans="1:4" ht="15">
      <c r="A11" s="27" t="s">
        <v>9</v>
      </c>
      <c r="B11" s="28">
        <v>3949.05</v>
      </c>
      <c r="C11" s="28"/>
      <c r="D11" s="17">
        <v>60.67</v>
      </c>
    </row>
    <row r="12" spans="1:4" ht="15">
      <c r="A12" s="27" t="s">
        <v>10</v>
      </c>
      <c r="B12" s="28">
        <v>6298.35</v>
      </c>
      <c r="C12" s="28" t="s">
        <v>6</v>
      </c>
      <c r="D12" s="17">
        <v>115.7</v>
      </c>
    </row>
    <row r="13" spans="1:4" ht="15.75" thickBot="1">
      <c r="A13" s="37" t="s">
        <v>11</v>
      </c>
      <c r="B13" s="59">
        <v>100</v>
      </c>
      <c r="C13" s="38"/>
      <c r="D13" s="60"/>
    </row>
    <row r="14" spans="1:4" ht="15.75" thickBot="1">
      <c r="A14" s="25" t="s">
        <v>5</v>
      </c>
      <c r="B14" s="34">
        <f>SUM(B10:B13)</f>
        <v>11367.34</v>
      </c>
      <c r="C14" s="34" t="s">
        <v>5</v>
      </c>
      <c r="D14" s="54">
        <f>SUM(D11:D12)</f>
        <v>176.37</v>
      </c>
    </row>
    <row r="15" spans="1:4" ht="15">
      <c r="A15" s="32"/>
      <c r="B15" s="33"/>
      <c r="C15" s="33"/>
      <c r="D15" s="57"/>
    </row>
    <row r="16" spans="2:4" ht="15">
      <c r="B16" s="23"/>
      <c r="D16" s="23"/>
    </row>
    <row r="17" spans="1:4" ht="15">
      <c r="A17" s="82" t="s">
        <v>20</v>
      </c>
      <c r="B17" s="83"/>
      <c r="C17" s="83"/>
      <c r="D17" s="84"/>
    </row>
    <row r="18" spans="1:4" ht="15.75" thickBot="1">
      <c r="A18" s="85"/>
      <c r="B18" s="86"/>
      <c r="C18" s="86"/>
      <c r="D18" s="87"/>
    </row>
    <row r="19" spans="1:4" ht="15.75" thickBot="1">
      <c r="A19" s="24"/>
      <c r="B19" s="25" t="s">
        <v>0</v>
      </c>
      <c r="C19" s="26" t="s">
        <v>6</v>
      </c>
      <c r="D19" s="54" t="s">
        <v>1</v>
      </c>
    </row>
    <row r="20" spans="1:4" ht="15">
      <c r="A20" s="35" t="s">
        <v>12</v>
      </c>
      <c r="B20" s="61">
        <v>294.37</v>
      </c>
      <c r="C20" s="28" t="s">
        <v>13</v>
      </c>
      <c r="D20" s="55">
        <f>D23-(D21+D22)</f>
        <v>14838.46</v>
      </c>
    </row>
    <row r="21" spans="1:4" ht="15">
      <c r="A21" s="27" t="s">
        <v>14</v>
      </c>
      <c r="B21" s="62">
        <v>20085.09</v>
      </c>
      <c r="C21" s="28" t="s">
        <v>15</v>
      </c>
      <c r="D21" s="55">
        <v>3630</v>
      </c>
    </row>
    <row r="22" spans="1:4" ht="15.75" thickBot="1">
      <c r="A22" s="27" t="s">
        <v>2</v>
      </c>
      <c r="B22" s="28"/>
      <c r="C22" s="39" t="s">
        <v>21</v>
      </c>
      <c r="D22" s="63">
        <v>1911</v>
      </c>
    </row>
    <row r="23" spans="1:4" ht="15.75" thickBot="1">
      <c r="A23" s="25" t="s">
        <v>5</v>
      </c>
      <c r="B23" s="34">
        <f>SUM(B20:B22)</f>
        <v>20379.46</v>
      </c>
      <c r="C23" s="40" t="s">
        <v>5</v>
      </c>
      <c r="D23" s="64">
        <f>B23</f>
        <v>20379.46</v>
      </c>
    </row>
    <row r="24" spans="1:4" ht="15">
      <c r="A24" s="32"/>
      <c r="B24" s="46" t="s">
        <v>6</v>
      </c>
      <c r="C24" s="33"/>
      <c r="D24" s="50"/>
    </row>
    <row r="25" ht="15">
      <c r="A25" s="41"/>
    </row>
    <row r="26" ht="15">
      <c r="A26" s="41"/>
    </row>
    <row r="27" ht="15">
      <c r="A27" s="41"/>
    </row>
    <row r="28" ht="15">
      <c r="A28" s="41"/>
    </row>
    <row r="29" ht="15">
      <c r="A29" s="41"/>
    </row>
    <row r="30" ht="15">
      <c r="A30" s="41"/>
    </row>
    <row r="32" ht="15">
      <c r="A32" s="41"/>
    </row>
    <row r="33" ht="15">
      <c r="A33"/>
    </row>
  </sheetData>
  <sheetProtection/>
  <mergeCells count="2">
    <mergeCell ref="A1:D2"/>
    <mergeCell ref="A17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26" sqref="F26:G27"/>
    </sheetView>
  </sheetViews>
  <sheetFormatPr defaultColWidth="9.140625" defaultRowHeight="15"/>
  <cols>
    <col min="1" max="1" width="29.421875" style="0" bestFit="1" customWidth="1"/>
    <col min="2" max="2" width="13.140625" style="0" bestFit="1" customWidth="1"/>
    <col min="3" max="3" width="34.8515625" style="0" bestFit="1" customWidth="1"/>
    <col min="4" max="4" width="13.140625" style="0" bestFit="1" customWidth="1"/>
  </cols>
  <sheetData>
    <row r="1" spans="1:4" ht="15">
      <c r="A1" s="88" t="s">
        <v>23</v>
      </c>
      <c r="B1" s="89"/>
      <c r="C1" s="89"/>
      <c r="D1" s="90"/>
    </row>
    <row r="2" spans="1:4" ht="15.75" thickBot="1">
      <c r="A2" s="91"/>
      <c r="B2" s="92"/>
      <c r="C2" s="92"/>
      <c r="D2" s="93"/>
    </row>
    <row r="3" spans="1:4" ht="15.75" thickBot="1">
      <c r="A3" s="24"/>
      <c r="B3" s="42" t="s">
        <v>0</v>
      </c>
      <c r="C3" s="26"/>
      <c r="D3" s="48" t="s">
        <v>1</v>
      </c>
    </row>
    <row r="4" spans="1:4" ht="15">
      <c r="A4" s="27" t="s">
        <v>22</v>
      </c>
      <c r="B4" s="43">
        <v>1911</v>
      </c>
      <c r="C4" s="28" t="s">
        <v>3</v>
      </c>
      <c r="D4" s="69">
        <f>B6-D5</f>
        <v>11732.98</v>
      </c>
    </row>
    <row r="5" spans="1:4" ht="15.75" thickBot="1">
      <c r="A5" s="29" t="s">
        <v>4</v>
      </c>
      <c r="B5" s="44">
        <f>B14</f>
        <v>12608.779999999999</v>
      </c>
      <c r="C5" s="30" t="s">
        <v>25</v>
      </c>
      <c r="D5" s="70">
        <v>2786.8</v>
      </c>
    </row>
    <row r="6" spans="1:4" ht="15.75" thickBot="1">
      <c r="A6" s="25" t="s">
        <v>5</v>
      </c>
      <c r="B6" s="45">
        <f>SUM(B4:B5)</f>
        <v>14519.779999999999</v>
      </c>
      <c r="C6" s="34" t="s">
        <v>5</v>
      </c>
      <c r="D6" s="48">
        <f>SUM(D4:D5)</f>
        <v>14519.779999999999</v>
      </c>
    </row>
    <row r="7" spans="1:4" ht="15">
      <c r="A7" s="32"/>
      <c r="B7" s="46"/>
      <c r="C7" s="33"/>
      <c r="D7" s="50"/>
    </row>
    <row r="8" spans="1:4" ht="15.75" thickBot="1">
      <c r="A8" s="32"/>
      <c r="B8" s="46" t="s">
        <v>6</v>
      </c>
      <c r="C8" s="33"/>
      <c r="D8" s="50"/>
    </row>
    <row r="9" spans="1:4" ht="15.75" thickBot="1">
      <c r="A9" s="25" t="s">
        <v>24</v>
      </c>
      <c r="B9" s="45"/>
      <c r="C9" s="34" t="s">
        <v>7</v>
      </c>
      <c r="D9" s="48"/>
    </row>
    <row r="10" spans="1:4" ht="15">
      <c r="A10" s="35" t="s">
        <v>8</v>
      </c>
      <c r="B10" s="65">
        <v>2078.91</v>
      </c>
      <c r="C10" s="36"/>
      <c r="D10" s="51"/>
    </row>
    <row r="11" spans="1:4" ht="15">
      <c r="A11" s="27" t="s">
        <v>9</v>
      </c>
      <c r="B11" s="66">
        <v>4017.66</v>
      </c>
      <c r="C11" s="28"/>
      <c r="D11" s="71">
        <v>68.61</v>
      </c>
    </row>
    <row r="12" spans="1:4" ht="15">
      <c r="A12" s="27" t="s">
        <v>10</v>
      </c>
      <c r="B12" s="66">
        <v>6412.21</v>
      </c>
      <c r="C12" s="28" t="s">
        <v>6</v>
      </c>
      <c r="D12" s="71">
        <v>113.92</v>
      </c>
    </row>
    <row r="13" spans="1:4" ht="15.75" thickBot="1">
      <c r="A13" s="37" t="s">
        <v>11</v>
      </c>
      <c r="B13" s="67">
        <v>100</v>
      </c>
      <c r="C13" s="38"/>
      <c r="D13" s="72"/>
    </row>
    <row r="14" spans="1:4" ht="15.75" thickBot="1">
      <c r="A14" s="25" t="s">
        <v>5</v>
      </c>
      <c r="B14" s="68">
        <f>SUM(B10:B13)</f>
        <v>12608.779999999999</v>
      </c>
      <c r="C14" s="34" t="s">
        <v>5</v>
      </c>
      <c r="D14" s="73">
        <f>SUM(D11:D12)</f>
        <v>182.53</v>
      </c>
    </row>
    <row r="15" spans="1:4" ht="15">
      <c r="A15" s="32"/>
      <c r="B15" s="46"/>
      <c r="C15" s="33"/>
      <c r="D15" s="50"/>
    </row>
    <row r="16" spans="1:4" ht="15">
      <c r="A16" s="23"/>
      <c r="B16" s="47"/>
      <c r="C16" s="23"/>
      <c r="D16" s="47"/>
    </row>
    <row r="17" spans="1:4" ht="15">
      <c r="A17" s="88" t="s">
        <v>29</v>
      </c>
      <c r="B17" s="89"/>
      <c r="C17" s="89"/>
      <c r="D17" s="90"/>
    </row>
    <row r="18" spans="1:4" ht="15.75" thickBot="1">
      <c r="A18" s="91"/>
      <c r="B18" s="92"/>
      <c r="C18" s="92"/>
      <c r="D18" s="93"/>
    </row>
    <row r="19" spans="1:4" ht="15.75" thickBot="1">
      <c r="A19" s="24"/>
      <c r="B19" s="42" t="s">
        <v>0</v>
      </c>
      <c r="C19" s="26" t="s">
        <v>6</v>
      </c>
      <c r="D19" s="48" t="s">
        <v>1</v>
      </c>
    </row>
    <row r="20" spans="1:4" ht="15">
      <c r="A20" s="35" t="s">
        <v>12</v>
      </c>
      <c r="B20" s="74">
        <v>14.6</v>
      </c>
      <c r="C20" s="28" t="s">
        <v>13</v>
      </c>
      <c r="D20" s="49">
        <f>D23-(D21+D22)</f>
        <v>12859.57</v>
      </c>
    </row>
    <row r="21" spans="1:4" ht="15">
      <c r="A21" s="27" t="s">
        <v>14</v>
      </c>
      <c r="B21" s="75">
        <v>18905.25</v>
      </c>
      <c r="C21" s="28" t="s">
        <v>15</v>
      </c>
      <c r="D21" s="49">
        <v>4149.28</v>
      </c>
    </row>
    <row r="22" spans="1:4" ht="15.75" thickBot="1">
      <c r="A22" s="27" t="s">
        <v>2</v>
      </c>
      <c r="B22" s="66"/>
      <c r="C22" s="39" t="s">
        <v>21</v>
      </c>
      <c r="D22" s="52">
        <v>1911</v>
      </c>
    </row>
    <row r="23" spans="1:4" ht="15.75" thickBot="1">
      <c r="A23" s="25" t="s">
        <v>5</v>
      </c>
      <c r="B23" s="68">
        <f>SUM(B20:B22)</f>
        <v>18919.85</v>
      </c>
      <c r="C23" s="40" t="s">
        <v>5</v>
      </c>
      <c r="D23" s="53">
        <f>B23</f>
        <v>18919.85</v>
      </c>
    </row>
    <row r="24" spans="1:4" ht="15">
      <c r="A24" s="32"/>
      <c r="B24" s="33" t="s">
        <v>6</v>
      </c>
      <c r="C24" s="33"/>
      <c r="D24" s="57"/>
    </row>
    <row r="25" spans="1:4" ht="15">
      <c r="A25" s="23"/>
      <c r="B25" s="23"/>
      <c r="C25" s="23"/>
      <c r="D25" s="23"/>
    </row>
  </sheetData>
  <sheetProtection/>
  <mergeCells count="2">
    <mergeCell ref="A1:D2"/>
    <mergeCell ref="A17:D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29.421875" style="0" bestFit="1" customWidth="1"/>
    <col min="2" max="2" width="13.140625" style="0" bestFit="1" customWidth="1"/>
    <col min="3" max="3" width="32.8515625" style="0" customWidth="1"/>
    <col min="4" max="4" width="13.140625" style="0" bestFit="1" customWidth="1"/>
  </cols>
  <sheetData>
    <row r="1" spans="1:4" ht="15">
      <c r="A1" s="88" t="s">
        <v>30</v>
      </c>
      <c r="B1" s="89"/>
      <c r="C1" s="89"/>
      <c r="D1" s="90"/>
    </row>
    <row r="2" spans="1:4" ht="15.75" thickBot="1">
      <c r="A2" s="91"/>
      <c r="B2" s="92"/>
      <c r="C2" s="92"/>
      <c r="D2" s="93"/>
    </row>
    <row r="3" spans="1:4" ht="15.75" thickBot="1">
      <c r="A3" s="24"/>
      <c r="B3" s="42" t="s">
        <v>0</v>
      </c>
      <c r="C3" s="26"/>
      <c r="D3" s="48" t="s">
        <v>1</v>
      </c>
    </row>
    <row r="4" spans="1:4" ht="15">
      <c r="A4" s="27" t="s">
        <v>22</v>
      </c>
      <c r="B4" s="43">
        <v>0</v>
      </c>
      <c r="C4" s="28" t="s">
        <v>3</v>
      </c>
      <c r="D4" s="69">
        <f>B6-D5</f>
        <v>11758.33</v>
      </c>
    </row>
    <row r="5" spans="1:4" ht="15.75" thickBot="1">
      <c r="A5" s="29" t="s">
        <v>4</v>
      </c>
      <c r="B5" s="44">
        <f>B13</f>
        <v>12969.13</v>
      </c>
      <c r="C5" s="30" t="s">
        <v>25</v>
      </c>
      <c r="D5" s="70">
        <v>1210.8</v>
      </c>
    </row>
    <row r="6" spans="1:4" ht="15.75" thickBot="1">
      <c r="A6" s="25" t="s">
        <v>5</v>
      </c>
      <c r="B6" s="45">
        <f>SUM(B4:B5)</f>
        <v>12969.13</v>
      </c>
      <c r="C6" s="34" t="s">
        <v>5</v>
      </c>
      <c r="D6" s="48">
        <f>SUM(D4:D5)</f>
        <v>12969.13</v>
      </c>
    </row>
    <row r="7" spans="1:4" ht="15">
      <c r="A7" s="32"/>
      <c r="B7" s="46"/>
      <c r="C7" s="33"/>
      <c r="D7" s="50"/>
    </row>
    <row r="8" spans="1:4" ht="15.75" thickBot="1">
      <c r="A8" s="32"/>
      <c r="B8" s="46" t="s">
        <v>6</v>
      </c>
      <c r="C8" s="33"/>
      <c r="D8" s="50"/>
    </row>
    <row r="9" spans="1:4" ht="15.75" thickBot="1">
      <c r="A9" s="25" t="s">
        <v>33</v>
      </c>
      <c r="B9" s="45"/>
      <c r="C9" s="34" t="s">
        <v>7</v>
      </c>
      <c r="D9" s="48"/>
    </row>
    <row r="10" spans="1:4" ht="15">
      <c r="A10" s="35" t="s">
        <v>8</v>
      </c>
      <c r="B10" s="65">
        <v>354.15</v>
      </c>
      <c r="C10" s="36"/>
      <c r="D10" s="51"/>
    </row>
    <row r="11" spans="1:4" ht="15">
      <c r="A11" s="27" t="s">
        <v>9</v>
      </c>
      <c r="B11" s="66">
        <v>12514.98</v>
      </c>
      <c r="C11" s="28"/>
      <c r="D11" s="71">
        <v>47.32</v>
      </c>
    </row>
    <row r="12" spans="1:4" ht="15.75" thickBot="1">
      <c r="A12" s="37" t="s">
        <v>32</v>
      </c>
      <c r="B12" s="67">
        <v>100</v>
      </c>
      <c r="C12" s="38"/>
      <c r="D12" s="72"/>
    </row>
    <row r="13" spans="1:4" ht="15.75" thickBot="1">
      <c r="A13" s="25" t="s">
        <v>5</v>
      </c>
      <c r="B13" s="68">
        <f>SUM(B10:B12)</f>
        <v>12969.13</v>
      </c>
      <c r="C13" s="34" t="s">
        <v>5</v>
      </c>
      <c r="D13" s="73">
        <f>SUM(D11:D11)</f>
        <v>47.32</v>
      </c>
    </row>
    <row r="14" spans="1:4" ht="15">
      <c r="A14" s="32"/>
      <c r="B14" s="46"/>
      <c r="C14" s="33"/>
      <c r="D14" s="50"/>
    </row>
    <row r="15" spans="1:4" ht="15">
      <c r="A15" s="23"/>
      <c r="B15" s="47"/>
      <c r="C15" s="23"/>
      <c r="D15" s="47"/>
    </row>
    <row r="16" spans="1:4" ht="15">
      <c r="A16" s="88" t="s">
        <v>31</v>
      </c>
      <c r="B16" s="89"/>
      <c r="C16" s="89"/>
      <c r="D16" s="90"/>
    </row>
    <row r="17" spans="1:4" ht="15.75" thickBot="1">
      <c r="A17" s="91"/>
      <c r="B17" s="92"/>
      <c r="C17" s="92"/>
      <c r="D17" s="93"/>
    </row>
    <row r="18" spans="1:4" ht="15.75" thickBot="1">
      <c r="A18" s="24"/>
      <c r="B18" s="42" t="s">
        <v>0</v>
      </c>
      <c r="C18" s="26" t="s">
        <v>6</v>
      </c>
      <c r="D18" s="48" t="s">
        <v>1</v>
      </c>
    </row>
    <row r="19" spans="1:4" ht="15">
      <c r="A19" s="35" t="s">
        <v>12</v>
      </c>
      <c r="B19" s="74">
        <v>323.37</v>
      </c>
      <c r="C19" s="28" t="s">
        <v>13</v>
      </c>
      <c r="D19" s="49">
        <f>D21-D20</f>
        <v>17008.85</v>
      </c>
    </row>
    <row r="20" spans="1:4" ht="15.75" thickBot="1">
      <c r="A20" s="27" t="s">
        <v>14</v>
      </c>
      <c r="B20" s="75">
        <v>19805.65</v>
      </c>
      <c r="C20" s="28" t="s">
        <v>34</v>
      </c>
      <c r="D20" s="49">
        <v>3120.17</v>
      </c>
    </row>
    <row r="21" spans="1:4" ht="15.75" thickBot="1">
      <c r="A21" s="25" t="s">
        <v>5</v>
      </c>
      <c r="B21" s="68">
        <f>SUM(B19:B20)</f>
        <v>20129.02</v>
      </c>
      <c r="C21" s="40" t="s">
        <v>5</v>
      </c>
      <c r="D21" s="53">
        <f>B21</f>
        <v>20129.02</v>
      </c>
    </row>
  </sheetData>
  <sheetProtection/>
  <mergeCells count="2">
    <mergeCell ref="A1:D2"/>
    <mergeCell ref="A16:D17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</dc:creator>
  <cp:keywords/>
  <dc:description/>
  <cp:lastModifiedBy>Gebruiker</cp:lastModifiedBy>
  <cp:lastPrinted>2015-03-18T18:04:06Z</cp:lastPrinted>
  <dcterms:created xsi:type="dcterms:W3CDTF">2011-03-27T20:39:52Z</dcterms:created>
  <dcterms:modified xsi:type="dcterms:W3CDTF">2015-03-18T18:42:53Z</dcterms:modified>
  <cp:category/>
  <cp:version/>
  <cp:contentType/>
  <cp:contentStatus/>
</cp:coreProperties>
</file>